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75" windowWidth="13455" windowHeight="1170" activeTab="1"/>
  </bookViews>
  <sheets>
    <sheet name="Orientações Preenchimento" sheetId="3" r:id="rId1"/>
    <sheet name="Oferta Total Prestador" sheetId="2" r:id="rId2"/>
    <sheet name="Oferta Detalhada Prestador" sheetId="1" r:id="rId3"/>
  </sheets>
  <calcPr calcId="125725"/>
</workbook>
</file>

<file path=xl/calcChain.xml><?xml version="1.0" encoding="utf-8"?>
<calcChain xmlns="http://schemas.openxmlformats.org/spreadsheetml/2006/main">
  <c r="C5" i="1"/>
  <c r="E5" s="1"/>
  <c r="C8" l="1"/>
  <c r="E8" s="1"/>
  <c r="C7"/>
  <c r="E7" s="1"/>
  <c r="C6"/>
  <c r="E6" s="1"/>
  <c r="C9" l="1"/>
  <c r="B10" i="2" s="1"/>
  <c r="B11" s="1"/>
  <c r="E9" i="1"/>
  <c r="C10" i="2" s="1"/>
  <c r="C11" s="1"/>
</calcChain>
</file>

<file path=xl/sharedStrings.xml><?xml version="1.0" encoding="utf-8"?>
<sst xmlns="http://schemas.openxmlformats.org/spreadsheetml/2006/main" count="33" uniqueCount="32">
  <si>
    <t>GRUPO 05 - Transplante de órgãos, tecidos e células</t>
  </si>
  <si>
    <t xml:space="preserve">SUB GRUPO - 03 </t>
  </si>
  <si>
    <t>Quantitativo Ofertado à SMS</t>
  </si>
  <si>
    <t>Ações relacionadas Captação para doação de órgãos e tecidos para transplante</t>
  </si>
  <si>
    <t>1.Total de Procedimentos</t>
  </si>
  <si>
    <t>Capacidade Instalada (mensal)</t>
  </si>
  <si>
    <t>Oferta Mensal para SUS</t>
  </si>
  <si>
    <t>OFERTA TOTAL DE PROCEDIMENTOS DE CAPTAÇÃO DE ÓRGÃOS</t>
  </si>
  <si>
    <t>2. Total</t>
  </si>
  <si>
    <t>Quantidade  de Oferta SUS</t>
  </si>
  <si>
    <t>TOTAL</t>
  </si>
  <si>
    <t>OFERTA TOTAL DE PROCEDIMENTOS DE CAPTAÇÃO DE ÓRGÃOS PARA TRANSPLANTE</t>
  </si>
  <si>
    <t>Procedimento</t>
  </si>
  <si>
    <t xml:space="preserve">1º PASSO: Abra a Aba Oferta Total Prestador </t>
  </si>
  <si>
    <t>2º PASSO: No campo em branco insira o quantitativo da capacidade instalada</t>
  </si>
  <si>
    <t>3º PASSO: No campo amarelo insira o quantitativo total da oferta de cada procedimento</t>
  </si>
  <si>
    <t>ORIENTAÇÕES PARA PREENCHIMENTO DA PLANILHA OFERTA DE PROCEDIMENTOS PARA CAPTAÇÃO DE ÓRGÃOS</t>
  </si>
  <si>
    <t xml:space="preserve">4º PASSO: A planilha ao lado será preenchida de forma automática, com os  valores correspondentes ao número de procedimentos ofertados </t>
  </si>
  <si>
    <t>1.1 Procedimentos relacionados à Captação para Doação de Órgãos e Tecidos para Transplante</t>
  </si>
  <si>
    <t xml:space="preserve">Valor Total </t>
  </si>
  <si>
    <t>Valor Total</t>
  </si>
  <si>
    <t>05.03.01.001-4</t>
  </si>
  <si>
    <t>05.03.04.006-1</t>
  </si>
  <si>
    <t>05.06.01.005-8</t>
  </si>
  <si>
    <t>05.03.03.005-8</t>
  </si>
  <si>
    <t>Entrevista familiar para doação de tecidos de doadores com coração parado</t>
  </si>
  <si>
    <t>Avaliação do possível doador falecido de órgãos ou tecidos para transplantes</t>
  </si>
  <si>
    <t>Retirada de globo ocular uni / bilateral (p/ transplante)</t>
  </si>
  <si>
    <t>Nome do Procedimento</t>
  </si>
  <si>
    <t>Valor SIGATP</t>
  </si>
  <si>
    <t>1.1 Procedimentos relacionadas à Captação para Doação de Órgãos e Tecidos para Transplante</t>
  </si>
  <si>
    <t>5º PASSO: Imprimir e anexar as planilhas "Oferta Total Prestador" e "Oferta Detalhada Prestador" às documentações do edital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</si>
</sst>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&quot;#,##0.00"/>
    <numFmt numFmtId="165" formatCode="&quot;R$&quot;\ #,##0.00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18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4" tint="0.59999389629810485"/>
        <bgColor rgb="FFCCC0D9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5" xfId="0" applyFont="1" applyBorder="1" applyAlignment="1">
      <alignment horizontal="justify"/>
    </xf>
    <xf numFmtId="0" fontId="6" fillId="0" borderId="11" xfId="0" applyFont="1" applyBorder="1" applyProtection="1">
      <protection locked="0"/>
    </xf>
    <xf numFmtId="1" fontId="4" fillId="4" borderId="12" xfId="0" applyNumberFormat="1" applyFont="1" applyFill="1" applyBorder="1" applyAlignment="1" applyProtection="1">
      <alignment wrapText="1"/>
      <protection locked="0"/>
    </xf>
    <xf numFmtId="0" fontId="1" fillId="9" borderId="4" xfId="0" applyFont="1" applyFill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6" borderId="17" xfId="0" applyFont="1" applyFill="1" applyBorder="1" applyAlignment="1">
      <alignment horizontal="justify" vertical="center" wrapText="1"/>
    </xf>
    <xf numFmtId="0" fontId="12" fillId="6" borderId="17" xfId="0" applyFont="1" applyFill="1" applyBorder="1" applyAlignment="1">
      <alignment horizontal="justify" wrapText="1"/>
    </xf>
    <xf numFmtId="0" fontId="14" fillId="10" borderId="1" xfId="0" applyFont="1" applyFill="1" applyBorder="1" applyAlignment="1">
      <alignment horizontal="left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9" borderId="2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left" wrapText="1"/>
    </xf>
    <xf numFmtId="0" fontId="1" fillId="9" borderId="22" xfId="0" applyFont="1" applyFill="1" applyBorder="1" applyAlignment="1">
      <alignment horizontal="left" wrapText="1"/>
    </xf>
    <xf numFmtId="0" fontId="15" fillId="0" borderId="1" xfId="0" applyFont="1" applyFill="1" applyBorder="1"/>
    <xf numFmtId="1" fontId="13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/>
    <xf numFmtId="44" fontId="0" fillId="0" borderId="1" xfId="0" applyNumberFormat="1" applyBorder="1"/>
    <xf numFmtId="44" fontId="13" fillId="0" borderId="1" xfId="0" applyNumberFormat="1" applyFont="1" applyBorder="1"/>
    <xf numFmtId="4" fontId="0" fillId="0" borderId="0" xfId="0" applyNumberFormat="1"/>
    <xf numFmtId="0" fontId="0" fillId="0" borderId="0" xfId="0" applyProtection="1"/>
    <xf numFmtId="2" fontId="7" fillId="6" borderId="1" xfId="0" applyNumberFormat="1" applyFont="1" applyFill="1" applyBorder="1" applyAlignment="1" applyProtection="1">
      <alignment horizontal="center" vertical="center"/>
    </xf>
    <xf numFmtId="2" fontId="7" fillId="6" borderId="1" xfId="0" applyNumberFormat="1" applyFont="1" applyFill="1" applyBorder="1" applyAlignment="1" applyProtection="1">
      <alignment horizontal="center" vertical="center" wrapText="1"/>
    </xf>
    <xf numFmtId="164" fontId="7" fillId="6" borderId="1" xfId="0" applyNumberFormat="1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wrapText="1"/>
    </xf>
    <xf numFmtId="1" fontId="8" fillId="7" borderId="10" xfId="0" applyNumberFormat="1" applyFont="1" applyFill="1" applyBorder="1" applyAlignment="1" applyProtection="1">
      <alignment horizontal="center" vertical="center"/>
    </xf>
    <xf numFmtId="165" fontId="8" fillId="7" borderId="10" xfId="0" applyNumberFormat="1" applyFont="1" applyFill="1" applyBorder="1" applyAlignment="1" applyProtection="1">
      <alignment horizontal="center" vertical="center"/>
    </xf>
    <xf numFmtId="164" fontId="9" fillId="3" borderId="5" xfId="0" applyNumberFormat="1" applyFont="1" applyFill="1" applyBorder="1" applyProtection="1"/>
    <xf numFmtId="1" fontId="9" fillId="3" borderId="1" xfId="0" applyNumberFormat="1" applyFont="1" applyFill="1" applyBorder="1" applyAlignment="1" applyProtection="1">
      <alignment horizontal="center" vertical="center"/>
    </xf>
    <xf numFmtId="165" fontId="9" fillId="3" borderId="1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5" fillId="8" borderId="8" xfId="0" applyFont="1" applyFill="1" applyBorder="1" applyAlignment="1" applyProtection="1">
      <alignment wrapText="1"/>
      <protection locked="0"/>
    </xf>
    <xf numFmtId="0" fontId="4" fillId="5" borderId="10" xfId="0" applyFont="1" applyFill="1" applyBorder="1" applyAlignment="1" applyProtection="1">
      <alignment wrapText="1"/>
      <protection locked="0"/>
    </xf>
    <xf numFmtId="1" fontId="4" fillId="5" borderId="10" xfId="0" applyNumberFormat="1" applyFont="1" applyFill="1" applyBorder="1" applyAlignment="1" applyProtection="1">
      <alignment wrapText="1"/>
      <protection locked="0"/>
    </xf>
    <xf numFmtId="0" fontId="10" fillId="6" borderId="13" xfId="0" applyFont="1" applyFill="1" applyBorder="1" applyAlignment="1">
      <alignment horizontal="center" vertical="top" wrapText="1"/>
    </xf>
    <xf numFmtId="0" fontId="11" fillId="0" borderId="14" xfId="0" applyFont="1" applyBorder="1"/>
    <xf numFmtId="0" fontId="11" fillId="0" borderId="15" xfId="0" applyFont="1" applyBorder="1"/>
    <xf numFmtId="0" fontId="1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11</xdr:row>
      <xdr:rowOff>104775</xdr:rowOff>
    </xdr:from>
    <xdr:to>
      <xdr:col>7</xdr:col>
      <xdr:colOff>171450</xdr:colOff>
      <xdr:row>22</xdr:row>
      <xdr:rowOff>38100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3590925"/>
          <a:ext cx="8372475" cy="2733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184151</xdr:colOff>
      <xdr:row>14</xdr:row>
      <xdr:rowOff>257174</xdr:rowOff>
    </xdr:from>
    <xdr:to>
      <xdr:col>5</xdr:col>
      <xdr:colOff>735331</xdr:colOff>
      <xdr:row>19</xdr:row>
      <xdr:rowOff>8254</xdr:rowOff>
    </xdr:to>
    <xdr:sp macro="" textlink="">
      <xdr:nvSpPr>
        <xdr:cNvPr id="13" name="Down Arrow 7"/>
        <xdr:cNvSpPr/>
      </xdr:nvSpPr>
      <xdr:spPr>
        <a:xfrm rot="2186485">
          <a:off x="8947151" y="4324349"/>
          <a:ext cx="551180" cy="1398905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314325</xdr:colOff>
      <xdr:row>24</xdr:row>
      <xdr:rowOff>66675</xdr:rowOff>
    </xdr:from>
    <xdr:to>
      <xdr:col>7</xdr:col>
      <xdr:colOff>200025</xdr:colOff>
      <xdr:row>35</xdr:row>
      <xdr:rowOff>152400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6734175"/>
          <a:ext cx="8391525" cy="27336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403226</xdr:colOff>
      <xdr:row>28</xdr:row>
      <xdr:rowOff>95250</xdr:rowOff>
    </xdr:from>
    <xdr:to>
      <xdr:col>7</xdr:col>
      <xdr:colOff>487681</xdr:colOff>
      <xdr:row>32</xdr:row>
      <xdr:rowOff>189230</xdr:rowOff>
    </xdr:to>
    <xdr:sp macro="" textlink="">
      <xdr:nvSpPr>
        <xdr:cNvPr id="15" name="Down Arrow 7"/>
        <xdr:cNvSpPr/>
      </xdr:nvSpPr>
      <xdr:spPr>
        <a:xfrm rot="2186485">
          <a:off x="10804526" y="7534275"/>
          <a:ext cx="551180" cy="1398905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314325</xdr:colOff>
      <xdr:row>38</xdr:row>
      <xdr:rowOff>66675</xdr:rowOff>
    </xdr:from>
    <xdr:to>
      <xdr:col>7</xdr:col>
      <xdr:colOff>238125</xdr:colOff>
      <xdr:row>43</xdr:row>
      <xdr:rowOff>38100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76525" y="9953625"/>
          <a:ext cx="8429625" cy="2286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79375</xdr:colOff>
      <xdr:row>42</xdr:row>
      <xdr:rowOff>114301</xdr:rowOff>
    </xdr:from>
    <xdr:to>
      <xdr:col>8</xdr:col>
      <xdr:colOff>20955</xdr:colOff>
      <xdr:row>42</xdr:row>
      <xdr:rowOff>1513206</xdr:rowOff>
    </xdr:to>
    <xdr:sp macro="" textlink="">
      <xdr:nvSpPr>
        <xdr:cNvPr id="17" name="Down Arrow 7"/>
        <xdr:cNvSpPr/>
      </xdr:nvSpPr>
      <xdr:spPr>
        <a:xfrm rot="2186485">
          <a:off x="10947400" y="10772776"/>
          <a:ext cx="551180" cy="1398905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285751</xdr:colOff>
      <xdr:row>3</xdr:row>
      <xdr:rowOff>581025</xdr:rowOff>
    </xdr:from>
    <xdr:to>
      <xdr:col>7</xdr:col>
      <xdr:colOff>209550</xdr:colOff>
      <xdr:row>7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47951" y="1790700"/>
          <a:ext cx="8429624" cy="9715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125095</xdr:colOff>
      <xdr:row>1</xdr:row>
      <xdr:rowOff>133349</xdr:rowOff>
    </xdr:from>
    <xdr:to>
      <xdr:col>4</xdr:col>
      <xdr:colOff>9525</xdr:colOff>
      <xdr:row>3</xdr:row>
      <xdr:rowOff>792479</xdr:rowOff>
    </xdr:to>
    <xdr:sp macro="" textlink="">
      <xdr:nvSpPr>
        <xdr:cNvPr id="12" name="Down Arrow 4"/>
        <xdr:cNvSpPr/>
      </xdr:nvSpPr>
      <xdr:spPr>
        <a:xfrm>
          <a:off x="6249670" y="952499"/>
          <a:ext cx="836930" cy="1049655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390525</xdr:colOff>
      <xdr:row>49</xdr:row>
      <xdr:rowOff>47625</xdr:rowOff>
    </xdr:from>
    <xdr:to>
      <xdr:col>7</xdr:col>
      <xdr:colOff>314324</xdr:colOff>
      <xdr:row>51</xdr:row>
      <xdr:rowOff>28575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2725" y="13392150"/>
          <a:ext cx="8429624" cy="971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391795</xdr:colOff>
      <xdr:row>44</xdr:row>
      <xdr:rowOff>133349</xdr:rowOff>
    </xdr:from>
    <xdr:to>
      <xdr:col>5</xdr:col>
      <xdr:colOff>1228725</xdr:colOff>
      <xdr:row>50</xdr:row>
      <xdr:rowOff>30479</xdr:rowOff>
    </xdr:to>
    <xdr:sp macro="" textlink="">
      <xdr:nvSpPr>
        <xdr:cNvPr id="18" name="Down Arrow 4"/>
        <xdr:cNvSpPr/>
      </xdr:nvSpPr>
      <xdr:spPr>
        <a:xfrm>
          <a:off x="9154795" y="12525374"/>
          <a:ext cx="836930" cy="1049655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382270</xdr:colOff>
      <xdr:row>44</xdr:row>
      <xdr:rowOff>161924</xdr:rowOff>
    </xdr:from>
    <xdr:to>
      <xdr:col>4</xdr:col>
      <xdr:colOff>266700</xdr:colOff>
      <xdr:row>50</xdr:row>
      <xdr:rowOff>59054</xdr:rowOff>
    </xdr:to>
    <xdr:sp macro="" textlink="">
      <xdr:nvSpPr>
        <xdr:cNvPr id="19" name="Down Arrow 4"/>
        <xdr:cNvSpPr/>
      </xdr:nvSpPr>
      <xdr:spPr>
        <a:xfrm>
          <a:off x="6506845" y="12553949"/>
          <a:ext cx="836930" cy="1049655"/>
        </a:xfrm>
        <a:prstGeom prst="down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2590800</xdr:colOff>
      <xdr:row>0</xdr:row>
      <xdr:rowOff>495300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2590800</xdr:colOff>
      <xdr:row>0</xdr:row>
      <xdr:rowOff>495300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opLeftCell="A13" workbookViewId="0">
      <selection activeCell="K49" sqref="K49"/>
    </sheetView>
  </sheetViews>
  <sheetFormatPr defaultRowHeight="15"/>
  <cols>
    <col min="1" max="1" width="35.42578125" customWidth="1"/>
    <col min="2" max="2" width="30.85546875" customWidth="1"/>
    <col min="3" max="3" width="25.5703125" customWidth="1"/>
    <col min="4" max="4" width="14.28515625" customWidth="1"/>
    <col min="5" max="5" width="25.28515625" customWidth="1"/>
    <col min="6" max="6" width="24.5703125" customWidth="1"/>
    <col min="7" max="7" width="7" customWidth="1"/>
  </cols>
  <sheetData>
    <row r="1" spans="1:12" ht="64.5" customHeight="1" thickBot="1">
      <c r="A1" s="47" t="s">
        <v>16</v>
      </c>
      <c r="B1" s="48"/>
      <c r="C1" s="48"/>
      <c r="D1" s="48"/>
      <c r="E1" s="48"/>
      <c r="F1" s="48"/>
      <c r="G1" s="49"/>
      <c r="H1" s="5"/>
      <c r="I1" s="5"/>
      <c r="J1" s="5"/>
      <c r="K1" s="5"/>
      <c r="L1" s="6"/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5.75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74.25" customHeight="1" thickBot="1">
      <c r="A4" s="12" t="s">
        <v>13</v>
      </c>
      <c r="B4" s="50"/>
      <c r="C4" s="51"/>
      <c r="D4" s="51"/>
      <c r="E4" s="8"/>
      <c r="F4" s="8"/>
      <c r="G4" s="8"/>
      <c r="H4" s="8"/>
      <c r="I4" s="8"/>
      <c r="J4" s="8"/>
      <c r="K4" s="8"/>
      <c r="L4" s="8"/>
    </row>
    <row r="5" spans="1:12">
      <c r="A5" s="8"/>
      <c r="B5" s="7"/>
      <c r="C5" s="7"/>
      <c r="D5" s="7"/>
      <c r="E5" s="8"/>
      <c r="F5" s="8"/>
      <c r="G5" s="8"/>
      <c r="H5" s="8"/>
      <c r="I5" s="8"/>
      <c r="J5" s="8"/>
      <c r="K5" s="8"/>
      <c r="L5" s="8"/>
    </row>
    <row r="6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75" thickBot="1">
      <c r="A14" s="8"/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</row>
    <row r="15" spans="1:12" ht="69.75" customHeight="1" thickBot="1">
      <c r="A15" s="12" t="s">
        <v>14</v>
      </c>
      <c r="B15" s="52"/>
      <c r="C15" s="51"/>
      <c r="D15" s="51"/>
      <c r="E15" s="51"/>
      <c r="F15" s="8"/>
      <c r="G15" s="8"/>
      <c r="H15" s="8"/>
      <c r="I15" s="8"/>
      <c r="J15" s="8"/>
      <c r="K15" s="8"/>
      <c r="L15" s="8"/>
    </row>
    <row r="16" spans="1:12">
      <c r="A16" s="8"/>
      <c r="B16" s="10"/>
      <c r="C16" s="7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thickBo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57.75" customHeight="1" thickBot="1">
      <c r="A29" s="12" t="s">
        <v>15</v>
      </c>
      <c r="B29" s="53"/>
      <c r="C29" s="51"/>
      <c r="D29" s="51"/>
      <c r="E29" s="51"/>
      <c r="F29" s="51"/>
      <c r="G29" s="51"/>
      <c r="H29" s="8"/>
      <c r="I29" s="8"/>
      <c r="J29" s="8"/>
      <c r="K29" s="8"/>
      <c r="L29" s="8"/>
    </row>
    <row r="30" spans="1:12">
      <c r="A30" s="8"/>
      <c r="B30" s="8"/>
      <c r="C30" s="8"/>
      <c r="D30" s="8"/>
      <c r="E30" s="8"/>
      <c r="F30" s="9"/>
      <c r="G30" s="8"/>
      <c r="H30" s="8"/>
      <c r="I30" s="8"/>
      <c r="J30" s="8"/>
      <c r="K30" s="8"/>
      <c r="L30" s="8"/>
    </row>
    <row r="31" spans="1:1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thickBo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21.5" customHeight="1" thickBot="1">
      <c r="A43" s="12" t="s">
        <v>17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5.75" thickBot="1">
      <c r="A50" s="7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62.25" customHeight="1" thickBot="1">
      <c r="A51" s="13" t="s">
        <v>31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</sheetData>
  <mergeCells count="4">
    <mergeCell ref="A1:G1"/>
    <mergeCell ref="B4:D4"/>
    <mergeCell ref="B15:E15"/>
    <mergeCell ref="B29:G2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tabSelected="1" zoomScale="90" zoomScaleNormal="90" workbookViewId="0">
      <selection activeCell="B21" sqref="B21"/>
    </sheetView>
  </sheetViews>
  <sheetFormatPr defaultRowHeight="15"/>
  <cols>
    <col min="1" max="1" width="86.140625" customWidth="1"/>
    <col min="2" max="2" width="31.140625" customWidth="1"/>
    <col min="3" max="3" width="31.28515625" customWidth="1"/>
  </cols>
  <sheetData>
    <row r="1" spans="1:3" ht="68.25" customHeight="1" thickBot="1">
      <c r="A1" s="54" t="s">
        <v>7</v>
      </c>
      <c r="B1" s="55"/>
      <c r="C1" s="56"/>
    </row>
    <row r="2" spans="1:3" ht="76.5" customHeight="1">
      <c r="A2" s="41" t="s">
        <v>4</v>
      </c>
      <c r="B2" s="42" t="s">
        <v>5</v>
      </c>
      <c r="C2" s="43" t="s">
        <v>6</v>
      </c>
    </row>
    <row r="3" spans="1:3" ht="43.5" customHeight="1">
      <c r="A3" s="44" t="s">
        <v>18</v>
      </c>
      <c r="B3" s="2"/>
      <c r="C3" s="3"/>
    </row>
    <row r="4" spans="1:3" ht="28.5" customHeight="1">
      <c r="A4" s="45" t="s">
        <v>8</v>
      </c>
      <c r="B4" s="45"/>
      <c r="C4" s="46"/>
    </row>
    <row r="8" spans="1:3" ht="15.75" thickBot="1">
      <c r="A8" s="31"/>
      <c r="B8" s="31"/>
      <c r="C8" s="31"/>
    </row>
    <row r="9" spans="1:3" ht="105.75" customHeight="1" thickBot="1">
      <c r="A9" s="32" t="s">
        <v>12</v>
      </c>
      <c r="B9" s="33" t="s">
        <v>9</v>
      </c>
      <c r="C9" s="34" t="s">
        <v>19</v>
      </c>
    </row>
    <row r="10" spans="1:3" ht="47.25" thickBot="1">
      <c r="A10" s="35" t="s">
        <v>30</v>
      </c>
      <c r="B10" s="36">
        <f>'Oferta Detalhada Prestador'!C9</f>
        <v>0</v>
      </c>
      <c r="C10" s="37">
        <f>'Oferta Detalhada Prestador'!E9</f>
        <v>0</v>
      </c>
    </row>
    <row r="11" spans="1:3" ht="27" thickBot="1">
      <c r="A11" s="38" t="s">
        <v>10</v>
      </c>
      <c r="B11" s="39">
        <f>SUM(B10:B10)</f>
        <v>0</v>
      </c>
      <c r="C11" s="40">
        <f>SUM(C10:C10)</f>
        <v>0</v>
      </c>
    </row>
  </sheetData>
  <sheetProtection selectLockedCells="1" selectUnlockedCell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zoomScale="90" zoomScaleNormal="90" workbookViewId="0">
      <selection sqref="A1:E9"/>
    </sheetView>
  </sheetViews>
  <sheetFormatPr defaultRowHeight="15"/>
  <cols>
    <col min="1" max="1" width="27.42578125" customWidth="1"/>
    <col min="2" max="2" width="73.5703125" customWidth="1"/>
    <col min="3" max="3" width="16.7109375" customWidth="1"/>
    <col min="4" max="4" width="15.42578125" hidden="1" customWidth="1"/>
    <col min="5" max="5" width="19" customWidth="1"/>
  </cols>
  <sheetData>
    <row r="1" spans="1:5" ht="104.25" customHeight="1" thickBot="1">
      <c r="A1" s="63" t="s">
        <v>11</v>
      </c>
      <c r="B1" s="63"/>
      <c r="C1" s="63"/>
      <c r="D1" s="63"/>
      <c r="E1" s="64"/>
    </row>
    <row r="2" spans="1:5" ht="30" customHeight="1">
      <c r="A2" s="21" t="s">
        <v>0</v>
      </c>
      <c r="B2" s="20"/>
      <c r="C2" s="60" t="s">
        <v>2</v>
      </c>
      <c r="D2" s="57" t="s">
        <v>29</v>
      </c>
      <c r="E2" s="57" t="s">
        <v>20</v>
      </c>
    </row>
    <row r="3" spans="1:5" ht="15" customHeight="1">
      <c r="A3" s="23"/>
      <c r="B3" s="22" t="s">
        <v>28</v>
      </c>
      <c r="C3" s="61"/>
      <c r="D3" s="58"/>
      <c r="E3" s="58"/>
    </row>
    <row r="4" spans="1:5" ht="19.5" customHeight="1" thickBot="1">
      <c r="A4" s="24" t="s">
        <v>1</v>
      </c>
      <c r="B4" s="4"/>
      <c r="C4" s="62"/>
      <c r="D4" s="59"/>
      <c r="E4" s="59"/>
    </row>
    <row r="5" spans="1:5" ht="29.25" customHeight="1" thickBot="1">
      <c r="A5" s="15" t="s">
        <v>21</v>
      </c>
      <c r="B5" s="1" t="s">
        <v>3</v>
      </c>
      <c r="C5" s="16">
        <f>'Oferta Total Prestador'!C3*5.55%</f>
        <v>0</v>
      </c>
      <c r="D5" s="17">
        <v>4039.63</v>
      </c>
      <c r="E5" s="18">
        <f>D5*C5</f>
        <v>0</v>
      </c>
    </row>
    <row r="6" spans="1:5" ht="18.75" customHeight="1" thickBot="1">
      <c r="A6" s="14" t="s">
        <v>22</v>
      </c>
      <c r="B6" s="19" t="s">
        <v>25</v>
      </c>
      <c r="C6" s="16">
        <f>'Oferta Total Prestador'!C3*27.8%</f>
        <v>0</v>
      </c>
      <c r="D6" s="27">
        <v>420</v>
      </c>
      <c r="E6" s="27">
        <f>D6*C6</f>
        <v>0</v>
      </c>
    </row>
    <row r="7" spans="1:5" ht="21" customHeight="1" thickBot="1">
      <c r="A7" s="19" t="s">
        <v>23</v>
      </c>
      <c r="B7" s="19" t="s">
        <v>26</v>
      </c>
      <c r="C7" s="16">
        <f>'Oferta Total Prestador'!C3*33.3%</f>
        <v>0</v>
      </c>
      <c r="D7" s="27">
        <v>215</v>
      </c>
      <c r="E7" s="27">
        <f t="shared" ref="E7:E8" si="0">D7*C7</f>
        <v>0</v>
      </c>
    </row>
    <row r="8" spans="1:5" ht="21" customHeight="1" thickBot="1">
      <c r="A8" s="19" t="s">
        <v>24</v>
      </c>
      <c r="B8" s="19" t="s">
        <v>27</v>
      </c>
      <c r="C8" s="16">
        <f>'Oferta Total Prestador'!C3*33.3%</f>
        <v>0</v>
      </c>
      <c r="D8" s="27">
        <v>120</v>
      </c>
      <c r="E8" s="27">
        <f t="shared" si="0"/>
        <v>0</v>
      </c>
    </row>
    <row r="9" spans="1:5" ht="16.5" thickBot="1">
      <c r="B9" s="25" t="s">
        <v>10</v>
      </c>
      <c r="C9" s="26">
        <f>SUM(C5:C8)</f>
        <v>0</v>
      </c>
      <c r="D9" s="28"/>
      <c r="E9" s="29">
        <f>SUM(E5:E8)</f>
        <v>0</v>
      </c>
    </row>
    <row r="19" spans="9:9">
      <c r="I19" s="30"/>
    </row>
  </sheetData>
  <sheetProtection password="C11C" sheet="1" objects="1" scenarios="1"/>
  <mergeCells count="4">
    <mergeCell ref="D2:D4"/>
    <mergeCell ref="E2:E4"/>
    <mergeCell ref="C2:C4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</vt:lpstr>
      <vt:lpstr>Oferta Total Prestador</vt:lpstr>
      <vt:lpstr>Oferta Detalhada Prestador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mariana.goncalves</dc:creator>
  <cp:lastModifiedBy>mariana.goncalves</cp:lastModifiedBy>
  <dcterms:created xsi:type="dcterms:W3CDTF">2018-09-19T13:04:14Z</dcterms:created>
  <dcterms:modified xsi:type="dcterms:W3CDTF">2018-11-19T19:42:29Z</dcterms:modified>
</cp:coreProperties>
</file>