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6" windowWidth="23256" windowHeight="12444" firstSheet="1" activeTab="1"/>
  </bookViews>
  <sheets>
    <sheet name="Orientações Preenchimento " sheetId="4" r:id="rId1"/>
    <sheet name="Oferta Diárias UTI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/>
  <c r="C4"/>
  <c r="C6" s="1"/>
  <c r="B14" l="1"/>
  <c r="C14" s="1"/>
  <c r="B13"/>
  <c r="C13" s="1"/>
  <c r="C15" l="1"/>
  <c r="B15" l="1"/>
</calcChain>
</file>

<file path=xl/sharedStrings.xml><?xml version="1.0" encoding="utf-8"?>
<sst xmlns="http://schemas.openxmlformats.org/spreadsheetml/2006/main" count="33" uniqueCount="30">
  <si>
    <t xml:space="preserve">OFERTA TOTAL DE PROCEDIMENTOS DE ULTRASSONOGRAFIA </t>
  </si>
  <si>
    <t>Capacidade Instalada (mensal)</t>
  </si>
  <si>
    <t>Oferta Mensal para SUS</t>
  </si>
  <si>
    <t>Quantidade  de Oferta SUS</t>
  </si>
  <si>
    <t>TOTAL</t>
  </si>
  <si>
    <t xml:space="preserve">1º PASSO: </t>
  </si>
  <si>
    <t>2º PASSO:</t>
  </si>
  <si>
    <t>ANEXAR AS PLANILHAS DO 6º PASSO AO OFÍCIO DA OFERTA DE PROCEDIMENTOS</t>
  </si>
  <si>
    <t>Abra a Aba Oferta Total Ultrassonografia</t>
  </si>
  <si>
    <t>No campo azul Insira a quantidade de procedimento que o Serviço possui de capacidade instalada</t>
  </si>
  <si>
    <t>ATENÇÃO OBRIGATÓRIO!</t>
  </si>
  <si>
    <t>3º PASSO:</t>
  </si>
  <si>
    <t>4º PASSO:</t>
  </si>
  <si>
    <t>No campo amarelo Insira a quantidade Total de Ultrassonografia(Adulto + Pediátrico) que será ofertado ao SUS</t>
  </si>
  <si>
    <t>No campo Lilás insira a quantidade Total de Ultrassonografia com Doppler que será ofertado ao SUS</t>
  </si>
  <si>
    <r>
      <rPr>
        <b/>
        <sz val="14"/>
        <color rgb="FF000000"/>
        <rFont val="Arial"/>
        <family val="2"/>
      </rPr>
      <t>5º PASSO</t>
    </r>
    <r>
      <rPr>
        <sz val="14"/>
        <color rgb="FF000000"/>
        <rFont val="Arial"/>
        <family val="2"/>
      </rPr>
      <t>:</t>
    </r>
  </si>
  <si>
    <t>SERÁ PREENCHIDO AUTOMATICAMENTE</t>
  </si>
  <si>
    <t xml:space="preserve">6º PASSO: </t>
  </si>
  <si>
    <t>7º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</si>
  <si>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>Oferta Total Ultrassonografia, Of.Ultrassonografia Adulto e  Of. Ultrassonografia Pediátrica</t>
    </r>
  </si>
  <si>
    <t xml:space="preserve">                                    ORIENTAÇÕES PARA PREENCHIMENTO DA PLANILHA                                               OFERTA DO EDITAL Nº XXX/2018 - ULTRASSONOGRAFIAS</t>
  </si>
  <si>
    <r>
      <t xml:space="preserve">A Planilha Preencherá </t>
    </r>
    <r>
      <rPr>
        <b/>
        <sz val="14"/>
        <color rgb="FF000000"/>
        <rFont val="Arial"/>
        <family val="2"/>
      </rPr>
      <t>automáticamente</t>
    </r>
    <r>
      <rPr>
        <sz val="14"/>
        <color rgb="FF000000"/>
        <rFont val="Arial"/>
        <family val="2"/>
      </rPr>
      <t xml:space="preserve"> a distribuição da oferta total dos procedimentos de Ultrassonografias, dividindo-os em adultos (95,2%) e pediátricos (4,8%), subdividindo os procedimentos para adultos em 3 elementos (com exceção do USG com Doppler), conforme necessidade da Secretaria de Saúde de Florianópolis</t>
    </r>
  </si>
  <si>
    <t>1. Tratamento Infecção por COVID-19 e Diária de UTI II - COVID-19</t>
  </si>
  <si>
    <t>03.03.01.022-3 - TRATAMENTO DE INFECÇÃO PELO CORONAVÍRUS – COVID 19</t>
  </si>
  <si>
    <t>02.05.01.004-0 - DIÁRIA DE UTI II ADULTO – SÍNDROME RESPIRATÓRIA AGUDA GRAVE (SRAG) – COVID 19</t>
  </si>
  <si>
    <t xml:space="preserve">     1.2 TRATAMENTO DE INFECÇÃO PELO CORONAVÍRUS – COVID 19</t>
  </si>
  <si>
    <t xml:space="preserve">     1.1  DIÁRIA DE UTI II ADULTO – SÍNDROME RESPIRATÓRIA AGUDA GRAVE (SRAG) – COVID 19</t>
  </si>
  <si>
    <t>Quantidade ofertada x Valor total/MÊS</t>
  </si>
  <si>
    <t>PROCEDIMENTOS</t>
  </si>
  <si>
    <t>2. TOTAL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</si>
</sst>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rgb="FF222222"/>
      <name val="Arial"/>
      <family val="2"/>
    </font>
    <font>
      <b/>
      <sz val="16"/>
      <color theme="1"/>
      <name val="AARIAL"/>
    </font>
    <font>
      <b/>
      <sz val="1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CCC0D9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2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/>
    <xf numFmtId="0" fontId="1" fillId="7" borderId="0" xfId="0" applyFont="1" applyFill="1" applyBorder="1" applyAlignment="1">
      <alignment horizontal="center" vertical="center" wrapText="1"/>
    </xf>
    <xf numFmtId="0" fontId="4" fillId="8" borderId="5" xfId="0" applyFont="1" applyFill="1" applyBorder="1"/>
    <xf numFmtId="4" fontId="0" fillId="0" borderId="0" xfId="0" applyNumberFormat="1"/>
    <xf numFmtId="4" fontId="14" fillId="0" borderId="0" xfId="0" applyNumberFormat="1" applyFont="1"/>
    <xf numFmtId="0" fontId="5" fillId="12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wrapText="1"/>
    </xf>
    <xf numFmtId="0" fontId="15" fillId="13" borderId="14" xfId="0" applyFont="1" applyFill="1" applyBorder="1"/>
    <xf numFmtId="2" fontId="10" fillId="10" borderId="15" xfId="0" applyNumberFormat="1" applyFont="1" applyFill="1" applyBorder="1" applyAlignment="1">
      <alignment horizontal="left" vertical="center"/>
    </xf>
    <xf numFmtId="165" fontId="8" fillId="3" borderId="12" xfId="0" applyNumberFormat="1" applyFont="1" applyFill="1" applyBorder="1"/>
    <xf numFmtId="2" fontId="16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" fontId="16" fillId="10" borderId="16" xfId="0" applyNumberFormat="1" applyFont="1" applyFill="1" applyBorder="1" applyAlignment="1">
      <alignment horizontal="center" vertical="center" wrapText="1"/>
    </xf>
    <xf numFmtId="165" fontId="16" fillId="10" borderId="16" xfId="0" applyNumberFormat="1" applyFont="1" applyFill="1" applyBorder="1" applyAlignment="1">
      <alignment horizontal="center" vertical="center" wrapText="1"/>
    </xf>
    <xf numFmtId="1" fontId="16" fillId="11" borderId="15" xfId="0" applyNumberFormat="1" applyFont="1" applyFill="1" applyBorder="1" applyAlignment="1">
      <alignment horizontal="center" vertical="center"/>
    </xf>
    <xf numFmtId="164" fontId="16" fillId="11" borderId="15" xfId="0" applyNumberFormat="1" applyFont="1" applyFill="1" applyBorder="1" applyAlignment="1">
      <alignment horizontal="center" vertical="center"/>
    </xf>
    <xf numFmtId="1" fontId="16" fillId="3" borderId="12" xfId="0" applyNumberFormat="1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9" xfId="0" applyFont="1" applyBorder="1" applyAlignment="1">
      <alignment horizontal="center" wrapText="1"/>
    </xf>
    <xf numFmtId="0" fontId="13" fillId="0" borderId="10" xfId="0" applyFont="1" applyBorder="1"/>
    <xf numFmtId="0" fontId="13" fillId="0" borderId="11" xfId="0" applyFont="1" applyBorder="1"/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0" fontId="7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5" fillId="9" borderId="5" xfId="0" applyNumberFormat="1" applyFont="1" applyFill="1" applyBorder="1" applyAlignment="1" applyProtection="1">
      <alignment horizontal="center" wrapText="1"/>
    </xf>
    <xf numFmtId="1" fontId="6" fillId="6" borderId="13" xfId="0" applyNumberFormat="1" applyFont="1" applyFill="1" applyBorder="1" applyAlignment="1" applyProtection="1">
      <alignment wrapText="1"/>
    </xf>
    <xf numFmtId="0" fontId="5" fillId="9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57151</xdr:colOff>
      <xdr:row>7</xdr:row>
      <xdr:rowOff>161925</xdr:rowOff>
    </xdr:from>
    <xdr:to>
      <xdr:col>13</xdr:col>
      <xdr:colOff>295275</xdr:colOff>
      <xdr:row>15</xdr:row>
      <xdr:rowOff>38100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1" y="1609725"/>
          <a:ext cx="8677274" cy="1876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903414</xdr:colOff>
      <xdr:row>8</xdr:row>
      <xdr:rowOff>533257</xdr:rowOff>
    </xdr:from>
    <xdr:to>
      <xdr:col>11</xdr:col>
      <xdr:colOff>115353</xdr:colOff>
      <xdr:row>12</xdr:row>
      <xdr:rowOff>187030</xdr:rowOff>
    </xdr:to>
    <xdr:sp macro="" textlink="">
      <xdr:nvSpPr>
        <xdr:cNvPr id="23" name="Seta para a direita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 rot="938181">
          <a:off x="4703889" y="2304907"/>
          <a:ext cx="3898239" cy="7586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95250</xdr:colOff>
      <xdr:row>51</xdr:row>
      <xdr:rowOff>647700</xdr:rowOff>
    </xdr:from>
    <xdr:to>
      <xdr:col>15</xdr:col>
      <xdr:colOff>428625</xdr:colOff>
      <xdr:row>51</xdr:row>
      <xdr:rowOff>1000125</xdr:rowOff>
    </xdr:to>
    <xdr:sp macro="" textlink="">
      <xdr:nvSpPr>
        <xdr:cNvPr id="27" name="Shape 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15192375" y="14211300"/>
          <a:ext cx="333375" cy="352425"/>
        </a:xfrm>
        <a:prstGeom prst="rightBrace">
          <a:avLst>
            <a:gd name="adj1" fmla="val 4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295275</xdr:colOff>
      <xdr:row>31</xdr:row>
      <xdr:rowOff>142875</xdr:rowOff>
    </xdr:from>
    <xdr:to>
      <xdr:col>14</xdr:col>
      <xdr:colOff>180975</xdr:colOff>
      <xdr:row>33</xdr:row>
      <xdr:rowOff>66675</xdr:rowOff>
    </xdr:to>
    <xdr:sp macro="" textlink="">
      <xdr:nvSpPr>
        <xdr:cNvPr id="28" name="Shape 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14173200" y="8543925"/>
          <a:ext cx="495300" cy="304800"/>
        </a:xfrm>
        <a:prstGeom prst="rightBrace">
          <a:avLst>
            <a:gd name="adj1" fmla="val 0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257175</xdr:colOff>
      <xdr:row>30</xdr:row>
      <xdr:rowOff>47625</xdr:rowOff>
    </xdr:from>
    <xdr:to>
      <xdr:col>17</xdr:col>
      <xdr:colOff>19050</xdr:colOff>
      <xdr:row>35</xdr:row>
      <xdr:rowOff>158750</xdr:rowOff>
    </xdr:to>
    <xdr:sp macro="" textlink="">
      <xdr:nvSpPr>
        <xdr:cNvPr id="29" name="Shape 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14744700" y="8258175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552450</xdr:colOff>
      <xdr:row>51</xdr:row>
      <xdr:rowOff>514350</xdr:rowOff>
    </xdr:from>
    <xdr:to>
      <xdr:col>18</xdr:col>
      <xdr:colOff>314325</xdr:colOff>
      <xdr:row>51</xdr:row>
      <xdr:rowOff>1577975</xdr:rowOff>
    </xdr:to>
    <xdr:sp macro="" textlink="">
      <xdr:nvSpPr>
        <xdr:cNvPr id="30" name="Shape 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15649575" y="14077950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91901</xdr:colOff>
      <xdr:row>51</xdr:row>
      <xdr:rowOff>1204890</xdr:rowOff>
    </xdr:from>
    <xdr:to>
      <xdr:col>15</xdr:col>
      <xdr:colOff>533400</xdr:colOff>
      <xdr:row>51</xdr:row>
      <xdr:rowOff>1476375</xdr:rowOff>
    </xdr:to>
    <xdr:sp macro="" textlink="">
      <xdr:nvSpPr>
        <xdr:cNvPr id="31" name="Seta para a direita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5189026" y="1476849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13</xdr:col>
      <xdr:colOff>304800</xdr:colOff>
      <xdr:row>26</xdr:row>
      <xdr:rowOff>85725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686175"/>
          <a:ext cx="86296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906342</xdr:colOff>
      <xdr:row>16</xdr:row>
      <xdr:rowOff>347112</xdr:rowOff>
    </xdr:from>
    <xdr:to>
      <xdr:col>11</xdr:col>
      <xdr:colOff>2193352</xdr:colOff>
      <xdr:row>18</xdr:row>
      <xdr:rowOff>182578</xdr:rowOff>
    </xdr:to>
    <xdr:sp macro="" textlink="">
      <xdr:nvSpPr>
        <xdr:cNvPr id="33" name="Seta para a direita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 rot="938181">
          <a:off x="4706817" y="3995187"/>
          <a:ext cx="5973310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95250</xdr:colOff>
      <xdr:row>28</xdr:row>
      <xdr:rowOff>0</xdr:rowOff>
    </xdr:from>
    <xdr:to>
      <xdr:col>13</xdr:col>
      <xdr:colOff>323850</xdr:colOff>
      <xdr:row>36</xdr:row>
      <xdr:rowOff>66675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4025" y="6705600"/>
          <a:ext cx="86677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937915</xdr:colOff>
      <xdr:row>28</xdr:row>
      <xdr:rowOff>374145</xdr:rowOff>
    </xdr:from>
    <xdr:to>
      <xdr:col>11</xdr:col>
      <xdr:colOff>4121787</xdr:colOff>
      <xdr:row>30</xdr:row>
      <xdr:rowOff>9586</xdr:rowOff>
    </xdr:to>
    <xdr:sp macro="" textlink="">
      <xdr:nvSpPr>
        <xdr:cNvPr id="36" name="Seta para a direita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 rot="570335">
          <a:off x="4738390" y="7079745"/>
          <a:ext cx="7870172" cy="11403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600075</xdr:colOff>
      <xdr:row>38</xdr:row>
      <xdr:rowOff>400050</xdr:rowOff>
    </xdr:from>
    <xdr:to>
      <xdr:col>13</xdr:col>
      <xdr:colOff>304801</xdr:colOff>
      <xdr:row>45</xdr:row>
      <xdr:rowOff>171450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134600"/>
          <a:ext cx="8753476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995065</xdr:colOff>
      <xdr:row>39</xdr:row>
      <xdr:rowOff>583695</xdr:rowOff>
    </xdr:from>
    <xdr:to>
      <xdr:col>11</xdr:col>
      <xdr:colOff>4178937</xdr:colOff>
      <xdr:row>41</xdr:row>
      <xdr:rowOff>76261</xdr:rowOff>
    </xdr:to>
    <xdr:sp macro="" textlink="">
      <xdr:nvSpPr>
        <xdr:cNvPr id="39" name="Seta para a direita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 rot="794344">
          <a:off x="4795540" y="10851645"/>
          <a:ext cx="7870172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523875</xdr:colOff>
      <xdr:row>51</xdr:row>
      <xdr:rowOff>209550</xdr:rowOff>
    </xdr:from>
    <xdr:to>
      <xdr:col>15</xdr:col>
      <xdr:colOff>57150</xdr:colOff>
      <xdr:row>51</xdr:row>
      <xdr:rowOff>1685925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13935075"/>
          <a:ext cx="9801225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699786</xdr:colOff>
      <xdr:row>51</xdr:row>
      <xdr:rowOff>918598</xdr:rowOff>
    </xdr:from>
    <xdr:to>
      <xdr:col>11</xdr:col>
      <xdr:colOff>1284625</xdr:colOff>
      <xdr:row>51</xdr:row>
      <xdr:rowOff>1897064</xdr:rowOff>
    </xdr:to>
    <xdr:sp macro="" textlink="">
      <xdr:nvSpPr>
        <xdr:cNvPr id="40" name="Seta para a direita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 rot="20877760">
          <a:off x="4500261" y="14644123"/>
          <a:ext cx="5271139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533400</xdr:colOff>
      <xdr:row>53</xdr:row>
      <xdr:rowOff>133351</xdr:rowOff>
    </xdr:from>
    <xdr:to>
      <xdr:col>15</xdr:col>
      <xdr:colOff>76200</xdr:colOff>
      <xdr:row>57</xdr:row>
      <xdr:rowOff>1</xdr:rowOff>
    </xdr:to>
    <xdr:pic>
      <xdr:nvPicPr>
        <xdr:cNvPr id="41" name="Picture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16154401"/>
          <a:ext cx="9810750" cy="1409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421888</xdr:colOff>
      <xdr:row>55</xdr:row>
      <xdr:rowOff>133354</xdr:rowOff>
    </xdr:from>
    <xdr:to>
      <xdr:col>11</xdr:col>
      <xdr:colOff>1336724</xdr:colOff>
      <xdr:row>56</xdr:row>
      <xdr:rowOff>625929</xdr:rowOff>
    </xdr:to>
    <xdr:sp macro="" textlink="">
      <xdr:nvSpPr>
        <xdr:cNvPr id="42" name="Seta para a direita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 rot="5400000">
          <a:off x="9019781" y="16424286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2612638</xdr:colOff>
      <xdr:row>55</xdr:row>
      <xdr:rowOff>161929</xdr:rowOff>
    </xdr:from>
    <xdr:to>
      <xdr:col>11</xdr:col>
      <xdr:colOff>3527474</xdr:colOff>
      <xdr:row>56</xdr:row>
      <xdr:rowOff>654504</xdr:rowOff>
    </xdr:to>
    <xdr:sp macro="" textlink="">
      <xdr:nvSpPr>
        <xdr:cNvPr id="45" name="Seta para a direita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 rot="5400000">
          <a:off x="11210531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202813</xdr:colOff>
      <xdr:row>55</xdr:row>
      <xdr:rowOff>161929</xdr:rowOff>
    </xdr:from>
    <xdr:to>
      <xdr:col>13</xdr:col>
      <xdr:colOff>508049</xdr:colOff>
      <xdr:row>56</xdr:row>
      <xdr:rowOff>654504</xdr:rowOff>
    </xdr:to>
    <xdr:sp macro="" textlink="">
      <xdr:nvSpPr>
        <xdr:cNvPr id="46" name="Seta para a direita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 rot="5400000">
          <a:off x="13582256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352425</xdr:colOff>
      <xdr:row>34</xdr:row>
      <xdr:rowOff>152400</xdr:rowOff>
    </xdr:from>
    <xdr:to>
      <xdr:col>14</xdr:col>
      <xdr:colOff>184324</xdr:colOff>
      <xdr:row>36</xdr:row>
      <xdr:rowOff>42885</xdr:rowOff>
    </xdr:to>
    <xdr:sp macro="" textlink="">
      <xdr:nvSpPr>
        <xdr:cNvPr id="47" name="Seta para a direita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14230350" y="912495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opLeftCell="A46" zoomScale="70" zoomScaleNormal="70" workbookViewId="0">
      <selection activeCell="B57" sqref="B57:E57"/>
    </sheetView>
  </sheetViews>
  <sheetFormatPr defaultColWidth="8.77734375" defaultRowHeight="14.4"/>
  <cols>
    <col min="1" max="1" width="18.77734375" customWidth="1"/>
    <col min="2" max="2" width="19.77734375" customWidth="1"/>
    <col min="5" max="5" width="15.44140625" customWidth="1"/>
    <col min="12" max="12" width="71.6640625" customWidth="1"/>
  </cols>
  <sheetData>
    <row r="1" spans="1:15" ht="3" customHeight="1" thickBot="1"/>
    <row r="2" spans="1:15" ht="15" hidden="1" thickBot="1"/>
    <row r="3" spans="1:15" ht="51" customHeight="1" thickBot="1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8" spans="1:15" ht="25.5" customHeight="1" thickBot="1"/>
    <row r="9" spans="1:15" ht="42" customHeight="1" thickBot="1">
      <c r="A9" s="10" t="s">
        <v>5</v>
      </c>
      <c r="B9" s="45" t="s">
        <v>8</v>
      </c>
      <c r="C9" s="46"/>
      <c r="D9" s="46"/>
      <c r="E9" s="47"/>
      <c r="F9" s="6"/>
      <c r="G9" s="6"/>
      <c r="H9" s="6"/>
      <c r="I9" s="6"/>
      <c r="J9" s="6"/>
      <c r="K9" s="6"/>
      <c r="L9" s="7"/>
      <c r="M9" s="7"/>
      <c r="N9" s="7"/>
      <c r="O9" s="7"/>
    </row>
    <row r="10" spans="1:1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</row>
    <row r="11" spans="1:1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</row>
    <row r="12" spans="1:1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</row>
    <row r="13" spans="1:15">
      <c r="A13" s="12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</row>
    <row r="14" spans="1:1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</row>
    <row r="15" spans="1:15">
      <c r="A15" s="12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</row>
    <row r="16" spans="1:15" ht="15" thickBot="1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</row>
    <row r="17" spans="1:15" ht="75" customHeight="1" thickBot="1">
      <c r="A17" s="10" t="s">
        <v>6</v>
      </c>
      <c r="B17" s="45" t="s">
        <v>9</v>
      </c>
      <c r="C17" s="46"/>
      <c r="D17" s="46"/>
      <c r="E17" s="47"/>
      <c r="F17" s="6"/>
      <c r="G17" s="6"/>
      <c r="H17" s="6"/>
      <c r="I17" s="6"/>
      <c r="J17" s="6"/>
      <c r="K17" s="6"/>
      <c r="L17" s="7"/>
      <c r="M17" s="7"/>
      <c r="N17" s="7"/>
      <c r="O17" s="7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7"/>
      <c r="O23" s="7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  <c r="M24" s="7"/>
      <c r="N24" s="7"/>
      <c r="O24" s="7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  <c r="O26" s="7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  <c r="M27" s="7"/>
      <c r="N27" s="7"/>
      <c r="O27" s="7"/>
    </row>
    <row r="28" spans="1:15" ht="15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  <c r="M28" s="7"/>
      <c r="N28" s="7"/>
      <c r="O28" s="7"/>
    </row>
    <row r="29" spans="1:15" ht="78" customHeight="1" thickBot="1">
      <c r="A29" s="10" t="s">
        <v>11</v>
      </c>
      <c r="B29" s="36" t="s">
        <v>13</v>
      </c>
      <c r="C29" s="37"/>
      <c r="D29" s="37"/>
      <c r="E29" s="38"/>
      <c r="F29" s="6"/>
      <c r="G29" s="6"/>
      <c r="H29" s="6"/>
      <c r="I29" s="6"/>
      <c r="J29" s="6"/>
      <c r="K29" s="6"/>
      <c r="L29" s="7"/>
      <c r="M29" s="7"/>
      <c r="N29" s="7"/>
      <c r="O29" s="7"/>
    </row>
    <row r="30" spans="1:15" ht="40.5" customHeight="1">
      <c r="A30" s="6"/>
      <c r="B30" s="9" t="s">
        <v>10</v>
      </c>
      <c r="C30" s="6"/>
      <c r="D30" s="6"/>
      <c r="E30" s="6"/>
      <c r="F30" s="6"/>
      <c r="G30" s="6"/>
      <c r="H30" s="6"/>
      <c r="I30" s="6"/>
      <c r="J30" s="6"/>
      <c r="K30" s="6"/>
      <c r="L30" s="7"/>
      <c r="M30" s="7"/>
      <c r="N30" s="7"/>
      <c r="O30" s="7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7"/>
      <c r="N31" s="7"/>
      <c r="O31" s="7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  <c r="M32" s="7"/>
      <c r="N32" s="7"/>
      <c r="O32" s="7"/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7"/>
      <c r="O33" s="7"/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13" t="s">
        <v>16</v>
      </c>
      <c r="P34" s="13" t="s">
        <v>16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7"/>
      <c r="N35" s="7"/>
      <c r="O35" s="7"/>
      <c r="P35" s="13" t="s">
        <v>16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7"/>
      <c r="N36" s="7"/>
      <c r="O36" s="7"/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  <c r="M37" s="7"/>
      <c r="N37" s="7"/>
      <c r="O37" s="7"/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7"/>
      <c r="N38" s="7"/>
      <c r="O38" s="7"/>
      <c r="Q38" s="13" t="s">
        <v>16</v>
      </c>
    </row>
    <row r="39" spans="1:17" ht="54.75" customHeight="1" thickBot="1">
      <c r="F39" s="6"/>
      <c r="G39" s="6"/>
      <c r="H39" s="6"/>
      <c r="I39" s="6"/>
      <c r="J39" s="6"/>
      <c r="K39" s="6"/>
      <c r="L39" s="7"/>
      <c r="M39" s="7"/>
      <c r="N39" s="7"/>
      <c r="O39" s="7"/>
    </row>
    <row r="40" spans="1:17" ht="54.75" customHeight="1" thickBot="1">
      <c r="A40" s="11" t="s">
        <v>12</v>
      </c>
      <c r="B40" s="48" t="s">
        <v>14</v>
      </c>
      <c r="C40" s="49"/>
      <c r="D40" s="49"/>
      <c r="E40" s="50"/>
      <c r="F40" s="6"/>
      <c r="G40" s="6"/>
      <c r="H40" s="6"/>
      <c r="I40" s="6"/>
      <c r="J40" s="6"/>
      <c r="K40" s="6"/>
      <c r="L40" s="7"/>
      <c r="M40" s="7"/>
      <c r="N40" s="7"/>
      <c r="O40" s="7"/>
    </row>
    <row r="41" spans="1:17" ht="62.25" customHeight="1">
      <c r="B41" s="18"/>
      <c r="F41" s="6"/>
      <c r="G41" s="6"/>
      <c r="H41" s="6"/>
      <c r="I41" s="6"/>
      <c r="J41" s="6"/>
      <c r="K41" s="6"/>
      <c r="L41" s="7"/>
      <c r="M41" s="7"/>
      <c r="N41" s="7"/>
      <c r="O41" s="7"/>
    </row>
    <row r="42" spans="1:17">
      <c r="A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7"/>
      <c r="N42" s="7"/>
      <c r="O42" s="7"/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7"/>
      <c r="N43" s="7"/>
      <c r="O43" s="7"/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7"/>
      <c r="O45" s="7"/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7"/>
      <c r="N46" s="7"/>
      <c r="O46" s="7"/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7"/>
      <c r="N47" s="7"/>
      <c r="O47" s="7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  <c r="N48" s="7"/>
      <c r="O48" s="7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7"/>
      <c r="N50" s="7"/>
      <c r="O50" s="7"/>
    </row>
    <row r="51" spans="1:17" ht="7.5" customHeight="1" thickBo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</row>
    <row r="52" spans="1:17" ht="165.75" customHeight="1" thickBot="1">
      <c r="A52" s="16" t="s">
        <v>15</v>
      </c>
      <c r="B52" s="45" t="s">
        <v>21</v>
      </c>
      <c r="C52" s="46"/>
      <c r="D52" s="46"/>
      <c r="E52" s="47"/>
      <c r="F52" s="6"/>
      <c r="G52" s="6"/>
      <c r="H52" s="6"/>
      <c r="I52" s="6"/>
      <c r="J52" s="6"/>
      <c r="K52" s="6"/>
      <c r="L52" s="7"/>
      <c r="M52" s="7"/>
      <c r="N52" s="7"/>
      <c r="O52" s="7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Q54" s="14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</row>
    <row r="56" spans="1:17" ht="15" thickBo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</row>
    <row r="57" spans="1:17" ht="75.75" customHeight="1" thickBot="1">
      <c r="A57" s="15" t="s">
        <v>17</v>
      </c>
      <c r="B57" s="36" t="s">
        <v>19</v>
      </c>
      <c r="C57" s="37"/>
      <c r="D57" s="37"/>
      <c r="E57" s="38"/>
      <c r="F57" s="6"/>
      <c r="G57" s="6"/>
      <c r="H57" s="6"/>
      <c r="I57" s="6"/>
      <c r="J57" s="6"/>
      <c r="K57" s="6"/>
      <c r="L57" s="7"/>
      <c r="M57" s="7"/>
      <c r="N57" s="7"/>
      <c r="O57" s="7"/>
    </row>
    <row r="58" spans="1:17" ht="17.399999999999999">
      <c r="A58" s="6"/>
      <c r="B58" s="8"/>
      <c r="C58" s="8"/>
      <c r="D58" s="8"/>
      <c r="E58" s="8"/>
      <c r="F58" s="6"/>
      <c r="G58" s="6"/>
      <c r="H58" s="6"/>
      <c r="I58" s="6"/>
      <c r="J58" s="6"/>
      <c r="K58" s="6"/>
      <c r="L58" s="7"/>
      <c r="M58" s="7"/>
      <c r="N58" s="7"/>
      <c r="O58" s="7"/>
    </row>
    <row r="59" spans="1:17" ht="17.399999999999999">
      <c r="A59" s="6"/>
      <c r="B59" s="8"/>
      <c r="C59" s="8"/>
      <c r="D59" s="8"/>
      <c r="E59" s="8"/>
      <c r="F59" s="6"/>
      <c r="G59" s="6"/>
      <c r="H59" s="6"/>
      <c r="I59" s="6"/>
      <c r="J59" s="6"/>
      <c r="K59" s="6"/>
      <c r="L59" s="7"/>
      <c r="M59" s="7"/>
      <c r="N59" s="7"/>
      <c r="O59" s="7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</row>
    <row r="61" spans="1:17" ht="15" thickBo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</row>
    <row r="62" spans="1:17" ht="59.25" customHeight="1" thickBot="1">
      <c r="A62" s="15" t="s">
        <v>18</v>
      </c>
      <c r="B62" s="39" t="s">
        <v>7</v>
      </c>
      <c r="C62" s="40"/>
      <c r="D62" s="40"/>
      <c r="E62" s="41"/>
      <c r="F62" s="6"/>
      <c r="G62" s="6"/>
      <c r="H62" s="6"/>
      <c r="I62" s="6"/>
      <c r="J62" s="6"/>
      <c r="K62" s="6"/>
      <c r="L62" s="7"/>
      <c r="M62" s="7"/>
      <c r="N62" s="7"/>
      <c r="O62" s="7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7"/>
      <c r="M64" s="7"/>
      <c r="N64" s="7"/>
      <c r="O64" s="7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7"/>
      <c r="M65" s="7"/>
      <c r="N65" s="7"/>
      <c r="O65" s="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7"/>
      <c r="M66" s="7"/>
      <c r="N66" s="7"/>
      <c r="O66" s="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  <c r="M67" s="7"/>
      <c r="N67" s="7"/>
      <c r="O67" s="7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7"/>
      <c r="M68" s="7"/>
      <c r="N68" s="7"/>
      <c r="O68" s="7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7"/>
      <c r="M69" s="7"/>
      <c r="N69" s="7"/>
      <c r="O69" s="7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  <c r="M70" s="7"/>
      <c r="N70" s="7"/>
      <c r="O70" s="7"/>
    </row>
    <row r="71" spans="1: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  <c r="M71" s="7"/>
      <c r="N71" s="7"/>
      <c r="O71" s="7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7"/>
      <c r="M72" s="7"/>
      <c r="N72" s="7"/>
      <c r="O72" s="7"/>
    </row>
    <row r="73" spans="1: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7"/>
      <c r="M73" s="7"/>
      <c r="N73" s="7"/>
      <c r="O73" s="7"/>
    </row>
  </sheetData>
  <mergeCells count="8">
    <mergeCell ref="B57:E57"/>
    <mergeCell ref="B62:E62"/>
    <mergeCell ref="A3:L3"/>
    <mergeCell ref="B9:E9"/>
    <mergeCell ref="B17:E17"/>
    <mergeCell ref="B29:E29"/>
    <mergeCell ref="B40:E4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70" zoomScaleNormal="70" workbookViewId="0">
      <selection activeCell="C3" sqref="C3"/>
    </sheetView>
  </sheetViews>
  <sheetFormatPr defaultColWidth="8.77734375" defaultRowHeight="14.4"/>
  <cols>
    <col min="1" max="1" width="213.88671875" customWidth="1"/>
    <col min="2" max="2" width="36.6640625" customWidth="1"/>
    <col min="3" max="3" width="29.44140625" customWidth="1"/>
  </cols>
  <sheetData>
    <row r="1" spans="1:3" ht="88.5" customHeight="1" thickBot="1">
      <c r="A1" s="51" t="s">
        <v>0</v>
      </c>
      <c r="B1" s="52"/>
      <c r="C1" s="53"/>
    </row>
    <row r="2" spans="1:3" ht="86.25" customHeight="1">
      <c r="A2" s="1"/>
      <c r="B2" s="2" t="s">
        <v>1</v>
      </c>
      <c r="C2" s="2" t="s">
        <v>2</v>
      </c>
    </row>
    <row r="3" spans="1:3" ht="36.75" customHeight="1">
      <c r="A3" s="35" t="s">
        <v>22</v>
      </c>
      <c r="B3" s="22"/>
      <c r="C3" s="56"/>
    </row>
    <row r="4" spans="1:3" ht="40.799999999999997" customHeight="1">
      <c r="A4" s="3" t="s">
        <v>26</v>
      </c>
      <c r="B4" s="19"/>
      <c r="C4" s="54">
        <f>C3</f>
        <v>0</v>
      </c>
    </row>
    <row r="5" spans="1:3" ht="41.25" customHeight="1">
      <c r="A5" s="3" t="s">
        <v>25</v>
      </c>
      <c r="B5" s="19"/>
      <c r="C5" s="54">
        <f>C3*20%</f>
        <v>0</v>
      </c>
    </row>
    <row r="6" spans="1:3" ht="32.4">
      <c r="A6" s="4" t="s">
        <v>29</v>
      </c>
      <c r="B6" s="23"/>
      <c r="C6" s="55">
        <f>C4</f>
        <v>0</v>
      </c>
    </row>
    <row r="11" spans="1:3" ht="15" thickBot="1"/>
    <row r="12" spans="1:3" ht="85.95" customHeight="1" thickBot="1">
      <c r="A12" s="5" t="s">
        <v>28</v>
      </c>
      <c r="B12" s="27" t="s">
        <v>3</v>
      </c>
      <c r="C12" s="28" t="s">
        <v>27</v>
      </c>
    </row>
    <row r="13" spans="1:3" ht="42" customHeight="1">
      <c r="A13" s="24" t="s">
        <v>24</v>
      </c>
      <c r="B13" s="29">
        <f>C4</f>
        <v>0</v>
      </c>
      <c r="C13" s="30">
        <f>B13*1600</f>
        <v>0</v>
      </c>
    </row>
    <row r="14" spans="1:3" ht="34.950000000000003" customHeight="1">
      <c r="A14" s="25" t="s">
        <v>23</v>
      </c>
      <c r="B14" s="31">
        <f>C5</f>
        <v>0</v>
      </c>
      <c r="C14" s="32">
        <f>B14*1500</f>
        <v>0</v>
      </c>
    </row>
    <row r="15" spans="1:3" ht="25.2" thickBot="1">
      <c r="A15" s="26" t="s">
        <v>4</v>
      </c>
      <c r="B15" s="33">
        <f>SUM(B14:B14)</f>
        <v>0</v>
      </c>
      <c r="C15" s="34">
        <f>SUM(C13:C14)</f>
        <v>0</v>
      </c>
    </row>
    <row r="18" spans="2:3">
      <c r="C18" s="17"/>
    </row>
    <row r="20" spans="2:3" ht="15.6">
      <c r="B20" s="21"/>
      <c r="C20" s="21"/>
    </row>
    <row r="21" spans="2:3" ht="15.6">
      <c r="B21" s="21"/>
      <c r="C21" s="21"/>
    </row>
    <row r="22" spans="2:3">
      <c r="B22" s="20"/>
      <c r="C22" s="20"/>
    </row>
  </sheetData>
  <sheetProtection password="B821" sheet="1" objects="1" scenarios="1" selectLockedCell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 Preenchimento </vt:lpstr>
      <vt:lpstr>Oferta Diárias UTI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2020-11-23T16:37:29Z</dcterms:modified>
</cp:coreProperties>
</file>